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bette\Desktop\"/>
    </mc:Choice>
  </mc:AlternateContent>
  <xr:revisionPtr revIDLastSave="0" documentId="8_{A84C0E07-08B9-4DC1-9EDB-5389396B616B}" xr6:coauthVersionLast="47" xr6:coauthVersionMax="47" xr10:uidLastSave="{00000000-0000-0000-0000-000000000000}"/>
  <bookViews>
    <workbookView xWindow="-120" yWindow="-120" windowWidth="29040" windowHeight="15720" xr2:uid="{9C51A20B-3BA6-48AC-AD4D-FC99C7904E88}"/>
  </bookViews>
  <sheets>
    <sheet name="Tableaux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1" l="1"/>
  <c r="G17" i="1"/>
  <c r="C17" i="1"/>
  <c r="D17" i="1"/>
  <c r="E17" i="1"/>
  <c r="B17" i="1"/>
  <c r="G5" i="1" l="1"/>
  <c r="G6" i="1"/>
  <c r="G7" i="1"/>
  <c r="G8" i="1"/>
  <c r="G9" i="1"/>
  <c r="G10" i="1"/>
  <c r="G11" i="1"/>
  <c r="G12" i="1"/>
  <c r="G13" i="1"/>
  <c r="G14" i="1"/>
  <c r="G15" i="1"/>
  <c r="G16" i="1"/>
  <c r="G18" i="1"/>
  <c r="G19" i="1"/>
  <c r="G4" i="1"/>
  <c r="F5" i="1"/>
  <c r="F6" i="1"/>
  <c r="F7" i="1"/>
  <c r="F8" i="1"/>
  <c r="F9" i="1"/>
  <c r="F10" i="1"/>
  <c r="F11" i="1"/>
  <c r="F12" i="1"/>
  <c r="F13" i="1"/>
  <c r="F14" i="1"/>
  <c r="F15" i="1"/>
  <c r="F16" i="1"/>
  <c r="F18" i="1"/>
  <c r="F19" i="1"/>
  <c r="F4" i="1"/>
</calcChain>
</file>

<file path=xl/sharedStrings.xml><?xml version="1.0" encoding="utf-8"?>
<sst xmlns="http://schemas.openxmlformats.org/spreadsheetml/2006/main" count="23" uniqueCount="23">
  <si>
    <t>2019</t>
  </si>
  <si>
    <t>2023</t>
  </si>
  <si>
    <t>2024</t>
  </si>
  <si>
    <t>2025</t>
  </si>
  <si>
    <t>المقيمون</t>
  </si>
  <si>
    <t>المملكة المتحدة</t>
  </si>
  <si>
    <t>فرنسا</t>
  </si>
  <si>
    <t>إسبانيا</t>
  </si>
  <si>
    <t>ألمانيا</t>
  </si>
  <si>
    <t>الولايات المتحدة الأمريكية</t>
  </si>
  <si>
    <t>بلجيكا</t>
  </si>
  <si>
    <t>إيطاليا</t>
  </si>
  <si>
    <t>هولندا</t>
  </si>
  <si>
    <t>البرتغال</t>
  </si>
  <si>
    <t>بولندا</t>
  </si>
  <si>
    <t>الصين</t>
  </si>
  <si>
    <t>كندا</t>
  </si>
  <si>
    <t>الآخرون</t>
  </si>
  <si>
    <t>المجموع</t>
  </si>
  <si>
    <t>غير المقيمين</t>
  </si>
  <si>
    <t>تطور عدد ليالي المبيت بمؤسسات الإيواء السياحي المصنفة حسب الأسواق</t>
  </si>
  <si>
    <t>تباين 25/24</t>
  </si>
  <si>
    <t>الحصة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</si>
</sst>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0F5"/>
      <name val="Calibri"/>
      <family val="2"/>
      <scheme val="minor"/>
    </font>
    <font>
      <sz val="11"/>
      <color rgb="FFFFF0F5"/>
      <name val="Calibri"/>
      <family val="2"/>
      <scheme val="minor"/>
    </font>
    <font>
      <b/>
      <sz val="11"/>
      <name val="Aptos Narrow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93434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/>
      <diagonal/>
    </border>
    <border>
      <left style="thin">
        <color rgb="FF000000"/>
      </left>
      <right style="thin">
        <color rgb="FFCCCCCC"/>
      </right>
      <top/>
      <bottom style="thin">
        <color rgb="FFCCCCCC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1" xfId="0" applyFont="1" applyFill="1" applyBorder="1"/>
    <xf numFmtId="0" fontId="3" fillId="2" borderId="5" xfId="0" applyFont="1" applyFill="1" applyBorder="1"/>
    <xf numFmtId="0" fontId="4" fillId="2" borderId="5" xfId="0" applyFont="1" applyFill="1" applyBorder="1" applyAlignment="1">
      <alignment horizontal="right"/>
    </xf>
    <xf numFmtId="0" fontId="3" fillId="2" borderId="6" xfId="0" applyFont="1" applyFill="1" applyBorder="1" applyAlignment="1">
      <alignment horizontal="center"/>
    </xf>
    <xf numFmtId="3" fontId="0" fillId="0" borderId="0" xfId="0" applyNumberFormat="1"/>
    <xf numFmtId="3" fontId="5" fillId="0" borderId="0" xfId="0" applyNumberFormat="1" applyFont="1"/>
    <xf numFmtId="0" fontId="4" fillId="2" borderId="7" xfId="0" applyFont="1" applyFill="1" applyBorder="1" applyAlignment="1">
      <alignment horizontal="right"/>
    </xf>
    <xf numFmtId="3" fontId="2" fillId="0" borderId="4" xfId="0" applyNumberFormat="1" applyFont="1" applyBorder="1" applyAlignment="1">
      <alignment horizontal="center" wrapText="1" readingOrder="1"/>
    </xf>
    <xf numFmtId="9" fontId="2" fillId="0" borderId="4" xfId="1" applyFont="1" applyBorder="1" applyAlignment="1">
      <alignment horizontal="center" wrapText="1" readingOrder="1"/>
    </xf>
    <xf numFmtId="3" fontId="0" fillId="0" borderId="4" xfId="0" applyNumberFormat="1" applyBorder="1" applyAlignment="1">
      <alignment horizontal="center" wrapText="1" readingOrder="1"/>
    </xf>
    <xf numFmtId="9" fontId="1" fillId="0" borderId="4" xfId="1" applyFont="1" applyBorder="1" applyAlignment="1">
      <alignment horizontal="center" wrapText="1" readingOrder="1"/>
    </xf>
    <xf numFmtId="164" fontId="1" fillId="0" borderId="4" xfId="1" applyNumberFormat="1" applyFont="1" applyBorder="1" applyAlignment="1">
      <alignment horizontal="center" wrapText="1" readingOrder="1"/>
    </xf>
    <xf numFmtId="0" fontId="6" fillId="0" borderId="0" xfId="0" applyFont="1"/>
    <xf numFmtId="0" fontId="7" fillId="0" borderId="0" xfId="0" applyFont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876B0-E417-4000-9CC0-80F5808524FA}">
  <dimension ref="A1:G26"/>
  <sheetViews>
    <sheetView rightToLeft="1" tabSelected="1" zoomScale="90" zoomScaleNormal="90" workbookViewId="0">
      <selection activeCell="E30" sqref="E30"/>
    </sheetView>
  </sheetViews>
  <sheetFormatPr baseColWidth="10" defaultRowHeight="15" x14ac:dyDescent="0.25"/>
  <cols>
    <col min="1" max="1" width="21.28515625" customWidth="1"/>
    <col min="2" max="2" width="13.42578125" customWidth="1"/>
    <col min="3" max="3" width="14.140625" bestFit="1" customWidth="1"/>
    <col min="4" max="5" width="16" customWidth="1"/>
    <col min="7" max="7" width="12" customWidth="1"/>
    <col min="10" max="10" width="1.85546875" customWidth="1"/>
  </cols>
  <sheetData>
    <row r="1" spans="1:7" ht="15.75" x14ac:dyDescent="0.25">
      <c r="A1" s="16" t="s">
        <v>20</v>
      </c>
      <c r="B1" s="17"/>
      <c r="C1" s="17"/>
    </row>
    <row r="3" spans="1:7" x14ac:dyDescent="0.25">
      <c r="A3" s="1"/>
      <c r="B3" s="1" t="s">
        <v>0</v>
      </c>
      <c r="C3" s="1" t="s">
        <v>1</v>
      </c>
      <c r="D3" s="1" t="s">
        <v>2</v>
      </c>
      <c r="E3" s="7" t="s">
        <v>3</v>
      </c>
      <c r="F3" s="2" t="s">
        <v>21</v>
      </c>
      <c r="G3" s="3" t="s">
        <v>22</v>
      </c>
    </row>
    <row r="4" spans="1:7" x14ac:dyDescent="0.25">
      <c r="A4" s="5" t="s">
        <v>19</v>
      </c>
      <c r="B4" s="11">
        <v>24103539</v>
      </c>
      <c r="C4" s="11">
        <v>24278595</v>
      </c>
      <c r="D4" s="11">
        <v>28232335</v>
      </c>
      <c r="E4" s="11">
        <v>31362960</v>
      </c>
      <c r="F4" s="12">
        <f>E4/D4-1</f>
        <v>0.11088792336871878</v>
      </c>
      <c r="G4" s="12">
        <f t="shared" ref="G4:G19" si="0">E4/$E$19</f>
        <v>0.72220071738895653</v>
      </c>
    </row>
    <row r="5" spans="1:7" x14ac:dyDescent="0.25">
      <c r="A5" s="6" t="s">
        <v>6</v>
      </c>
      <c r="B5" s="13">
        <v>6647551</v>
      </c>
      <c r="C5" s="13">
        <v>7128999</v>
      </c>
      <c r="D5" s="13">
        <v>7744049</v>
      </c>
      <c r="E5" s="13">
        <v>7969903</v>
      </c>
      <c r="F5" s="14">
        <f t="shared" ref="F5:F19" si="1">E5/D5-1</f>
        <v>2.9164846451772197E-2</v>
      </c>
      <c r="G5" s="14">
        <f t="shared" si="0"/>
        <v>0.18352443978885913</v>
      </c>
    </row>
    <row r="6" spans="1:7" x14ac:dyDescent="0.25">
      <c r="A6" s="6" t="s">
        <v>5</v>
      </c>
      <c r="B6" s="13">
        <v>2782623</v>
      </c>
      <c r="C6" s="13">
        <v>3334871</v>
      </c>
      <c r="D6" s="13">
        <v>4596425</v>
      </c>
      <c r="E6" s="13">
        <v>5475421</v>
      </c>
      <c r="F6" s="14">
        <f t="shared" si="1"/>
        <v>0.19123470958407895</v>
      </c>
      <c r="G6" s="14">
        <f t="shared" si="0"/>
        <v>0.12608353848637241</v>
      </c>
    </row>
    <row r="7" spans="1:7" x14ac:dyDescent="0.25">
      <c r="A7" s="6" t="s">
        <v>7</v>
      </c>
      <c r="B7" s="13">
        <v>1369291</v>
      </c>
      <c r="C7" s="13">
        <v>1675660</v>
      </c>
      <c r="D7" s="13">
        <v>1782068</v>
      </c>
      <c r="E7" s="13">
        <v>1819956</v>
      </c>
      <c r="F7" s="14">
        <f t="shared" si="1"/>
        <v>2.1260692633502165E-2</v>
      </c>
      <c r="G7" s="14">
        <f t="shared" si="0"/>
        <v>4.1908465553517141E-2</v>
      </c>
    </row>
    <row r="8" spans="1:7" x14ac:dyDescent="0.25">
      <c r="A8" s="6" t="s">
        <v>8</v>
      </c>
      <c r="B8" s="13">
        <v>2218028</v>
      </c>
      <c r="C8" s="13">
        <v>1368584</v>
      </c>
      <c r="D8" s="13">
        <v>1740488</v>
      </c>
      <c r="E8" s="13">
        <v>1839823</v>
      </c>
      <c r="F8" s="14">
        <f t="shared" si="1"/>
        <v>5.7073073758624027E-2</v>
      </c>
      <c r="G8" s="14">
        <f t="shared" si="0"/>
        <v>4.2365946660286598E-2</v>
      </c>
    </row>
    <row r="9" spans="1:7" x14ac:dyDescent="0.25">
      <c r="A9" s="6" t="s">
        <v>9</v>
      </c>
      <c r="B9" s="13">
        <v>1250376</v>
      </c>
      <c r="C9" s="13">
        <v>1341394</v>
      </c>
      <c r="D9" s="13">
        <v>1309686</v>
      </c>
      <c r="E9" s="13">
        <v>1653777</v>
      </c>
      <c r="F9" s="14">
        <f t="shared" si="1"/>
        <v>0.26272785996032644</v>
      </c>
      <c r="G9" s="14">
        <f t="shared" si="0"/>
        <v>3.8081830790249273E-2</v>
      </c>
    </row>
    <row r="10" spans="1:7" x14ac:dyDescent="0.25">
      <c r="A10" s="6" t="s">
        <v>10</v>
      </c>
      <c r="B10" s="13">
        <v>768290</v>
      </c>
      <c r="C10" s="13">
        <v>726058</v>
      </c>
      <c r="D10" s="13">
        <v>889764</v>
      </c>
      <c r="E10" s="13">
        <v>972664</v>
      </c>
      <c r="F10" s="14">
        <f t="shared" si="1"/>
        <v>9.3170773373613569E-2</v>
      </c>
      <c r="G10" s="14">
        <f t="shared" si="0"/>
        <v>2.2397714966266323E-2</v>
      </c>
    </row>
    <row r="11" spans="1:7" x14ac:dyDescent="0.25">
      <c r="A11" s="6" t="s">
        <v>11</v>
      </c>
      <c r="B11" s="13">
        <v>763751</v>
      </c>
      <c r="C11" s="13">
        <v>841756</v>
      </c>
      <c r="D11" s="13">
        <v>1027186</v>
      </c>
      <c r="E11" s="13">
        <v>1208279</v>
      </c>
      <c r="F11" s="14">
        <f t="shared" si="1"/>
        <v>0.17630010533632667</v>
      </c>
      <c r="G11" s="14">
        <f t="shared" si="0"/>
        <v>2.7823265425393873E-2</v>
      </c>
    </row>
    <row r="12" spans="1:7" x14ac:dyDescent="0.25">
      <c r="A12" s="6" t="s">
        <v>12</v>
      </c>
      <c r="B12" s="13">
        <v>632244</v>
      </c>
      <c r="C12" s="13">
        <v>635702</v>
      </c>
      <c r="D12" s="13">
        <v>808183</v>
      </c>
      <c r="E12" s="13">
        <v>904329</v>
      </c>
      <c r="F12" s="14">
        <f t="shared" si="1"/>
        <v>0.118965630308977</v>
      </c>
      <c r="G12" s="14">
        <f t="shared" si="0"/>
        <v>2.0824152202331594E-2</v>
      </c>
    </row>
    <row r="13" spans="1:7" x14ac:dyDescent="0.25">
      <c r="A13" s="6" t="s">
        <v>13</v>
      </c>
      <c r="B13" s="13">
        <v>403126</v>
      </c>
      <c r="C13" s="13">
        <v>422597</v>
      </c>
      <c r="D13" s="13">
        <v>529046</v>
      </c>
      <c r="E13" s="13">
        <v>495226</v>
      </c>
      <c r="F13" s="14">
        <f t="shared" si="1"/>
        <v>-6.3926388253573441E-2</v>
      </c>
      <c r="G13" s="15">
        <f t="shared" si="0"/>
        <v>1.1403661276539696E-2</v>
      </c>
    </row>
    <row r="14" spans="1:7" x14ac:dyDescent="0.25">
      <c r="A14" s="6" t="s">
        <v>14</v>
      </c>
      <c r="B14" s="13">
        <v>364914</v>
      </c>
      <c r="C14" s="13">
        <v>303742</v>
      </c>
      <c r="D14" s="13">
        <v>470582</v>
      </c>
      <c r="E14" s="13">
        <v>616992</v>
      </c>
      <c r="F14" s="14">
        <f t="shared" si="1"/>
        <v>0.31112537241118443</v>
      </c>
      <c r="G14" s="15">
        <f t="shared" si="0"/>
        <v>1.4207589622384083E-2</v>
      </c>
    </row>
    <row r="15" spans="1:7" x14ac:dyDescent="0.25">
      <c r="A15" s="6" t="s">
        <v>15</v>
      </c>
      <c r="B15" s="13">
        <v>520145</v>
      </c>
      <c r="C15" s="13">
        <v>254496</v>
      </c>
      <c r="D15" s="13">
        <v>476771</v>
      </c>
      <c r="E15" s="13">
        <v>642288</v>
      </c>
      <c r="F15" s="14">
        <f t="shared" si="1"/>
        <v>0.3471624742276691</v>
      </c>
      <c r="G15" s="15">
        <f t="shared" si="0"/>
        <v>1.4790085322632754E-2</v>
      </c>
    </row>
    <row r="16" spans="1:7" x14ac:dyDescent="0.25">
      <c r="A16" s="6" t="s">
        <v>16</v>
      </c>
      <c r="B16" s="13">
        <v>323589</v>
      </c>
      <c r="C16" s="13">
        <v>341747</v>
      </c>
      <c r="D16" s="13">
        <v>379835</v>
      </c>
      <c r="E16" s="13">
        <v>469994</v>
      </c>
      <c r="F16" s="14">
        <f t="shared" si="1"/>
        <v>0.2373635920860373</v>
      </c>
      <c r="G16" s="15">
        <f t="shared" si="0"/>
        <v>1.0822639316203102E-2</v>
      </c>
    </row>
    <row r="17" spans="1:7" x14ac:dyDescent="0.25">
      <c r="A17" s="10" t="s">
        <v>17</v>
      </c>
      <c r="B17" s="13">
        <f>B4-SUM(B5:B16)</f>
        <v>6059611</v>
      </c>
      <c r="C17" s="13">
        <f t="shared" ref="C17:E17" si="2">C4-SUM(C5:C16)</f>
        <v>5902989</v>
      </c>
      <c r="D17" s="13">
        <f t="shared" si="2"/>
        <v>6478252</v>
      </c>
      <c r="E17" s="13">
        <f t="shared" si="2"/>
        <v>7294308</v>
      </c>
      <c r="F17" s="14">
        <f t="shared" ref="F17" si="3">E17/D17-1</f>
        <v>0.12596854830593185</v>
      </c>
      <c r="G17" s="14">
        <f t="shared" si="0"/>
        <v>0.1679673879779206</v>
      </c>
    </row>
    <row r="18" spans="1:7" x14ac:dyDescent="0.25">
      <c r="A18" s="4" t="s">
        <v>4</v>
      </c>
      <c r="B18" s="11">
        <v>10618637</v>
      </c>
      <c r="C18" s="11">
        <v>11595647</v>
      </c>
      <c r="D18" s="11">
        <v>11683213</v>
      </c>
      <c r="E18" s="11">
        <v>12063970</v>
      </c>
      <c r="F18" s="12">
        <f t="shared" si="1"/>
        <v>3.2590093153313182E-2</v>
      </c>
      <c r="G18" s="12">
        <f t="shared" si="0"/>
        <v>0.27779928261104342</v>
      </c>
    </row>
    <row r="19" spans="1:7" x14ac:dyDescent="0.25">
      <c r="A19" s="4" t="s">
        <v>18</v>
      </c>
      <c r="B19" s="11">
        <v>34722176</v>
      </c>
      <c r="C19" s="11">
        <v>35874242</v>
      </c>
      <c r="D19" s="11">
        <v>39915548</v>
      </c>
      <c r="E19" s="11">
        <v>43426930</v>
      </c>
      <c r="F19" s="12">
        <f t="shared" si="1"/>
        <v>8.7970281655659566E-2</v>
      </c>
      <c r="G19" s="12">
        <f t="shared" si="0"/>
        <v>1</v>
      </c>
    </row>
    <row r="23" spans="1:7" x14ac:dyDescent="0.25">
      <c r="B23" s="8"/>
      <c r="C23" s="8"/>
      <c r="D23" s="8"/>
      <c r="E23" s="8"/>
      <c r="G23" s="8"/>
    </row>
    <row r="26" spans="1:7" x14ac:dyDescent="0.25">
      <c r="E26" s="9"/>
      <c r="F26" s="9"/>
    </row>
  </sheetData>
  <pageMargins left="0.7" right="0.7" top="0.75" bottom="0.75" header="0.3" footer="0.3"/>
  <pageSetup paperSize="9" orientation="portrait" r:id="rId1"/>
  <ignoredErrors>
    <ignoredError sqref="B3 C3:E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Tableaux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Yassine MAROUANI</dc:creator>
  <cp:lastModifiedBy>ABETTE Latifa</cp:lastModifiedBy>
  <dcterms:created xsi:type="dcterms:W3CDTF">2024-04-09T12:52:40Z</dcterms:created>
  <dcterms:modified xsi:type="dcterms:W3CDTF">2026-02-16T13:50:30Z</dcterms:modified>
</cp:coreProperties>
</file>