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ourismegovma-my.sharepoint.com/personal/dhaffoud_tourisme_gov_ma/Documents/"/>
    </mc:Choice>
  </mc:AlternateContent>
  <xr:revisionPtr revIDLastSave="0" documentId="8_{B8FB4129-843D-48DC-84EF-3AC8FF7445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raphes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6" i="11" l="1"/>
  <c r="C27" i="11"/>
  <c r="C28" i="11"/>
  <c r="C29" i="11"/>
  <c r="C30" i="11"/>
  <c r="C31" i="11"/>
  <c r="C32" i="11"/>
  <c r="C33" i="11"/>
  <c r="C34" i="11"/>
  <c r="C35" i="11"/>
  <c r="C36" i="11"/>
  <c r="C25" i="11"/>
</calcChain>
</file>

<file path=xl/sharedStrings.xml><?xml version="1.0" encoding="utf-8"?>
<sst xmlns="http://schemas.openxmlformats.org/spreadsheetml/2006/main" count="13" uniqueCount="12">
  <si>
    <t>Total</t>
  </si>
  <si>
    <t>APF</t>
  </si>
  <si>
    <t xml:space="preserve">Var </t>
  </si>
  <si>
    <t>Nuitées dans les EHTC</t>
  </si>
  <si>
    <t>Arrivées des touristes aux postes frontières</t>
  </si>
  <si>
    <t xml:space="preserve">Nuitées </t>
  </si>
  <si>
    <t>Recettes voyages (en millions de DH)</t>
  </si>
  <si>
    <t>2019</t>
  </si>
  <si>
    <t>2024</t>
  </si>
  <si>
    <t>2025</t>
  </si>
  <si>
    <t>2023</t>
  </si>
  <si>
    <t>Var N/N-1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</si>
</sst>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3">
    <xf numFmtId="0" fontId="0" fillId="0" borderId="0" xfId="0"/>
    <xf numFmtId="0" fontId="4" fillId="2" borderId="2" xfId="0" applyFont="1" applyFill="1" applyBorder="1" applyAlignment="1">
      <alignment horizontal="center"/>
    </xf>
    <xf numFmtId="9" fontId="0" fillId="0" borderId="1" xfId="4" applyFont="1" applyBorder="1" applyAlignment="1">
      <alignment horizontal="right" wrapText="1"/>
    </xf>
    <xf numFmtId="0" fontId="4" fillId="2" borderId="2" xfId="0" applyFont="1" applyFill="1" applyBorder="1"/>
    <xf numFmtId="165" fontId="0" fillId="0" borderId="1" xfId="1" applyNumberFormat="1" applyFont="1" applyBorder="1" applyAlignment="1">
      <alignment horizontal="right" wrapText="1"/>
    </xf>
    <xf numFmtId="0" fontId="5" fillId="2" borderId="3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right"/>
    </xf>
    <xf numFmtId="0" fontId="0" fillId="0" borderId="0" xfId="0" applyAlignment="1">
      <alignment vertical="top"/>
    </xf>
    <xf numFmtId="0" fontId="3" fillId="3" borderId="0" xfId="0" applyFont="1" applyFill="1"/>
    <xf numFmtId="0" fontId="0" fillId="3" borderId="0" xfId="0" applyFill="1"/>
    <xf numFmtId="165" fontId="0" fillId="0" borderId="0" xfId="0" applyNumberFormat="1"/>
    <xf numFmtId="9" fontId="0" fillId="0" borderId="0" xfId="4" applyFont="1"/>
    <xf numFmtId="9" fontId="0" fillId="0" borderId="0" xfId="4" applyFont="1" applyFill="1" applyBorder="1" applyAlignment="1">
      <alignment horizontal="right" wrapText="1"/>
    </xf>
  </cellXfs>
  <cellStyles count="6">
    <cellStyle name="Milliers" xfId="1" builtinId="3"/>
    <cellStyle name="Normal" xfId="0" builtinId="0"/>
    <cellStyle name="Normal 2" xfId="2" xr:uid="{00000000-0005-0000-0000-000002000000}"/>
    <cellStyle name="Normal 3" xfId="3" xr:uid="{00000000-0005-0000-0000-000003000000}"/>
    <cellStyle name="Pourcentage" xfId="4" builtinId="5"/>
    <cellStyle name="Pourcentage 2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Arrivées des touristes aux postes frontières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Graphes!$B$4</c:f>
              <c:strCache>
                <c:ptCount val="1"/>
                <c:pt idx="0">
                  <c:v>APF</c:v>
                </c:pt>
              </c:strCache>
            </c:strRef>
          </c:tx>
          <c:spPr>
            <a:solidFill>
              <a:schemeClr val="accent1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numRef>
              <c:f>Graphes!$A$5:$A$17</c:f>
              <c:numCache>
                <c:formatCode>General</c:formatCod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numCache>
            </c:numRef>
          </c:cat>
          <c:val>
            <c:numRef>
              <c:f>Graphes!$B$5:$B$17</c:f>
              <c:numCache>
                <c:formatCode>_-* #\ ##0\ _€_-;\-* #\ ##0\ _€_-;_-* "-"??\ _€_-;_-@_-</c:formatCode>
                <c:ptCount val="13"/>
                <c:pt idx="0">
                  <c:v>10046264</c:v>
                </c:pt>
                <c:pt idx="1">
                  <c:v>10282944</c:v>
                </c:pt>
                <c:pt idx="2">
                  <c:v>10176762</c:v>
                </c:pt>
                <c:pt idx="3">
                  <c:v>10331731</c:v>
                </c:pt>
                <c:pt idx="4">
                  <c:v>11349344</c:v>
                </c:pt>
                <c:pt idx="5">
                  <c:v>12288708</c:v>
                </c:pt>
                <c:pt idx="6">
                  <c:v>12932734</c:v>
                </c:pt>
                <c:pt idx="7">
                  <c:v>2777802</c:v>
                </c:pt>
                <c:pt idx="8">
                  <c:v>3721702</c:v>
                </c:pt>
                <c:pt idx="9">
                  <c:v>10868863</c:v>
                </c:pt>
                <c:pt idx="10">
                  <c:v>14524727</c:v>
                </c:pt>
                <c:pt idx="11">
                  <c:v>17411949</c:v>
                </c:pt>
                <c:pt idx="12">
                  <c:v>19792594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FB-469A-BABF-CBD175DA9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650159"/>
        <c:axId val="588650639"/>
      </c:barChart>
      <c:lineChart>
        <c:grouping val="standard"/>
        <c:varyColors val="0"/>
        <c:ser>
          <c:idx val="1"/>
          <c:order val="1"/>
          <c:tx>
            <c:strRef>
              <c:f>Graphes!$C$4</c:f>
              <c:strCache>
                <c:ptCount val="1"/>
                <c:pt idx="0">
                  <c:v>Var </c:v>
                </c:pt>
              </c:strCache>
            </c:strRef>
          </c:tx>
          <c:spPr>
            <a:ln w="28575" cap="rnd">
              <a:solidFill>
                <a:schemeClr val="accent1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Graphes!$A$5:$A$17</c:f>
              <c:numCache>
                <c:formatCode>General</c:formatCod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numCache>
            </c:numRef>
          </c:cat>
          <c:val>
            <c:numRef>
              <c:f>Graphes!$C$5:$C$17</c:f>
              <c:numCache>
                <c:formatCode>0%</c:formatCode>
                <c:ptCount val="13"/>
                <c:pt idx="1">
                  <c:v>2.3559006611811206E-2</c:v>
                </c:pt>
                <c:pt idx="2">
                  <c:v>-1.0326031144388237E-2</c:v>
                </c:pt>
                <c:pt idx="3">
                  <c:v>1.5227731571201053E-2</c:v>
                </c:pt>
                <c:pt idx="4">
                  <c:v>9.8493950336105307E-2</c:v>
                </c:pt>
                <c:pt idx="5">
                  <c:v>8.2768131796868705E-2</c:v>
                </c:pt>
                <c:pt idx="6">
                  <c:v>5.2407950453375651E-2</c:v>
                </c:pt>
                <c:pt idx="7">
                  <c:v>-0.78521154150390782</c:v>
                </c:pt>
                <c:pt idx="8">
                  <c:v>0.339801036934958</c:v>
                </c:pt>
                <c:pt idx="9">
                  <c:v>1.9204012035353717</c:v>
                </c:pt>
                <c:pt idx="10">
                  <c:v>0.33636121828014587</c:v>
                </c:pt>
                <c:pt idx="11">
                  <c:v>0.19877977740993003</c:v>
                </c:pt>
                <c:pt idx="12">
                  <c:v>0.13672478595015414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9FB-469A-BABF-CBD175DA9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171599"/>
        <c:axId val="238431071"/>
      </c:lineChart>
      <c:catAx>
        <c:axId val="58865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639"/>
        <c:crosses val="autoZero"/>
        <c:auto val="1"/>
        <c:lblAlgn val="ctr"/>
        <c:lblOffset val="100"/>
        <c:noMultiLvlLbl val="0"/>
      </c:catAx>
      <c:valAx>
        <c:axId val="588650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159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</c:dispUnitsLbl>
        </c:dispUnits>
      </c:valAx>
      <c:valAx>
        <c:axId val="238431071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3171599"/>
        <c:crosses val="max"/>
        <c:crossBetween val="between"/>
      </c:valAx>
      <c:catAx>
        <c:axId val="2093171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431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Nuitées dans les EHTC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Graphes!$B$23</c:f>
              <c:strCache>
                <c:ptCount val="1"/>
                <c:pt idx="0">
                  <c:v>Nuitées </c:v>
                </c:pt>
              </c:strCache>
            </c:strRef>
          </c:tx>
          <c:spPr>
            <a:solidFill>
              <a:schemeClr val="accent3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Graphes!$A$24:$A$36</c:f>
              <c:strCach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strCache>
            </c:strRef>
          </c:cat>
          <c:val>
            <c:numRef>
              <c:f>Graphes!$B$24:$B$36</c:f>
              <c:numCache>
                <c:formatCode>_-* #\ ##0\ _€_-;\-* #\ ##0\ _€_-;_-* "-"??\ _€_-;_-@_-</c:formatCode>
                <c:ptCount val="13"/>
                <c:pt idx="0">
                  <c:v>19121947</c:v>
                </c:pt>
                <c:pt idx="1">
                  <c:v>19601022</c:v>
                </c:pt>
                <c:pt idx="2">
                  <c:v>18458252</c:v>
                </c:pt>
                <c:pt idx="3">
                  <c:v>19219559</c:v>
                </c:pt>
                <c:pt idx="4">
                  <c:v>22075722</c:v>
                </c:pt>
                <c:pt idx="5">
                  <c:v>23996814</c:v>
                </c:pt>
                <c:pt idx="6">
                  <c:v>34722176</c:v>
                </c:pt>
                <c:pt idx="7">
                  <c:v>6988019</c:v>
                </c:pt>
                <c:pt idx="8">
                  <c:v>9191625</c:v>
                </c:pt>
                <c:pt idx="9">
                  <c:v>19006491</c:v>
                </c:pt>
                <c:pt idx="10">
                  <c:v>35874242</c:v>
                </c:pt>
                <c:pt idx="11">
                  <c:v>39915548</c:v>
                </c:pt>
                <c:pt idx="12">
                  <c:v>43426930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A-4978-A955-7C5ADF536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650159"/>
        <c:axId val="588650639"/>
      </c:barChart>
      <c:lineChart>
        <c:grouping val="standard"/>
        <c:varyColors val="0"/>
        <c:ser>
          <c:idx val="1"/>
          <c:order val="1"/>
          <c:tx>
            <c:strRef>
              <c:f>Graphes!$C$23</c:f>
              <c:strCache>
                <c:ptCount val="1"/>
                <c:pt idx="0">
                  <c:v>Var </c:v>
                </c:pt>
              </c:strCache>
            </c:strRef>
          </c:tx>
          <c:spPr>
            <a:ln w="28575" cap="rnd">
              <a:solidFill>
                <a:schemeClr val="accent3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Graphes!$A$24:$A$36</c:f>
              <c:strCache>
                <c:ptCount val="13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  <c:pt idx="11">
                  <c:v>2024</c:v>
                </c:pt>
                <c:pt idx="12">
                  <c:v>2025</c:v>
                </c:pt>
              </c:strCache>
            </c:strRef>
          </c:cat>
          <c:val>
            <c:numRef>
              <c:f>Graphes!$C$24:$C$36</c:f>
              <c:numCache>
                <c:formatCode>0%</c:formatCode>
                <c:ptCount val="13"/>
                <c:pt idx="1">
                  <c:v>2.5053672620261924E-2</c:v>
                </c:pt>
                <c:pt idx="2">
                  <c:v>-5.8301551827246612E-2</c:v>
                </c:pt>
                <c:pt idx="3">
                  <c:v>4.1244804762661236E-2</c:v>
                </c:pt>
                <c:pt idx="4">
                  <c:v>0.14860710383625353</c:v>
                </c:pt>
                <c:pt idx="5">
                  <c:v>8.7022838935913338E-2</c:v>
                </c:pt>
                <c:pt idx="6">
                  <c:v>0.44694941586828985</c:v>
                </c:pt>
                <c:pt idx="7">
                  <c:v>-0.79874478488905765</c:v>
                </c:pt>
                <c:pt idx="8">
                  <c:v>0.31534058507854668</c:v>
                </c:pt>
                <c:pt idx="9">
                  <c:v>1.0678053119007793</c:v>
                </c:pt>
                <c:pt idx="10">
                  <c:v>0.88747317955744709</c:v>
                </c:pt>
                <c:pt idx="11">
                  <c:v>0.11265202481490766</c:v>
                </c:pt>
                <c:pt idx="12">
                  <c:v>8.7970281655659566E-2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7A-4978-A955-7C5ADF536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171599"/>
        <c:axId val="238431071"/>
      </c:lineChart>
      <c:catAx>
        <c:axId val="58865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639"/>
        <c:crosses val="autoZero"/>
        <c:auto val="1"/>
        <c:lblAlgn val="ctr"/>
        <c:lblOffset val="100"/>
        <c:noMultiLvlLbl val="0"/>
      </c:catAx>
      <c:valAx>
        <c:axId val="588650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159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</c:dispUnitsLbl>
        </c:dispUnits>
      </c:valAx>
      <c:valAx>
        <c:axId val="238431071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3171599"/>
        <c:crosses val="max"/>
        <c:crossBetween val="between"/>
      </c:valAx>
      <c:catAx>
        <c:axId val="2093171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431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Recettes voyages (en millions</a:t>
            </a:r>
            <a:r>
              <a:rPr lang="fr-FR" baseline="0"/>
              <a:t> de </a:t>
            </a:r>
            <a:r>
              <a:rPr lang="fr-FR"/>
              <a:t>DH)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Graphes!$B$41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numRef>
              <c:f>Graphes!$A$42:$A$45</c:f>
              <c:numCache>
                <c:formatCode>General</c:formatCode>
                <c:ptCount val="4"/>
                <c:pt idx="0">
                  <c:v>2019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numCache>
            </c:numRef>
          </c:cat>
          <c:val>
            <c:numRef>
              <c:f>Graphes!$B$42:$B$45</c:f>
              <c:numCache>
                <c:formatCode>_-* #\ ##0\ _€_-;\-* #\ ##0\ _€_-;_-* "-"??\ _€_-;_-@_-</c:formatCode>
                <c:ptCount val="4"/>
                <c:pt idx="0">
                  <c:v>78747.400000000009</c:v>
                </c:pt>
                <c:pt idx="1">
                  <c:v>107562</c:v>
                </c:pt>
                <c:pt idx="2">
                  <c:v>114475</c:v>
                </c:pt>
                <c:pt idx="3">
                  <c:v>138101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F9-4B62-9DD8-952C00236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8650159"/>
        <c:axId val="588650639"/>
      </c:barChart>
      <c:lineChart>
        <c:grouping val="standard"/>
        <c:varyColors val="0"/>
        <c:ser>
          <c:idx val="1"/>
          <c:order val="1"/>
          <c:tx>
            <c:strRef>
              <c:f>Graphes!$C$41</c:f>
              <c:strCache>
                <c:ptCount val="1"/>
                <c:pt idx="0">
                  <c:v>Var N/N-1</c:v>
                </c:pt>
              </c:strCache>
            </c:strRef>
          </c:tx>
          <c:spPr>
            <a:ln w="28575" cap="rnd">
              <a:solidFill>
                <a:schemeClr val="accent4">
                  <a:tint val="77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Graphes!$A$42:$A$45</c:f>
              <c:numCache>
                <c:formatCode>General</c:formatCode>
                <c:ptCount val="4"/>
                <c:pt idx="0">
                  <c:v>2019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</c:numCache>
            </c:numRef>
          </c:cat>
          <c:val>
            <c:numRef>
              <c:f>Graphes!$C$42:$C$45</c:f>
              <c:numCache>
                <c:formatCode>0%</c:formatCode>
                <c:ptCount val="4"/>
                <c:pt idx="0">
                  <c:v>7.8402077173685303E-2</c:v>
                </c:pt>
                <c:pt idx="1">
                  <c:v>0.14602000916287539</c:v>
                </c:pt>
                <c:pt idx="2">
                  <c:v>6.4269909447574491E-2</c:v>
                </c:pt>
                <c:pt idx="3">
                  <c:v>0.20638567372788819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EF9-4B62-9DD8-952C00236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171599"/>
        <c:axId val="238431071"/>
      </c:lineChart>
      <c:catAx>
        <c:axId val="588650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639"/>
        <c:crosses val="autoZero"/>
        <c:auto val="1"/>
        <c:lblAlgn val="ctr"/>
        <c:lblOffset val="100"/>
        <c:noMultiLvlLbl val="0"/>
      </c:catAx>
      <c:valAx>
        <c:axId val="588650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8650159"/>
        <c:crosses val="autoZero"/>
        <c:crossBetween val="between"/>
      </c:valAx>
      <c:valAx>
        <c:axId val="238431071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3171599"/>
        <c:crosses val="max"/>
        <c:crossBetween val="between"/>
      </c:valAx>
      <c:catAx>
        <c:axId val="2093171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431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371474</xdr:colOff>
      <xdr:row>2</xdr:row>
      <xdr:rowOff>176212</xdr:rowOff>
    </xdr:from>
    <xdr:to>
      <xdr:col>14</xdr:col>
      <xdr:colOff>228600</xdr:colOff>
      <xdr:row>17</xdr:row>
      <xdr:rowOff>61912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961C476-9C01-0FCD-1150-A8C69E819C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428625</xdr:colOff>
      <xdr:row>21</xdr:row>
      <xdr:rowOff>114300</xdr:rowOff>
    </xdr:from>
    <xdr:to>
      <xdr:col>14</xdr:col>
      <xdr:colOff>285751</xdr:colOff>
      <xdr:row>36</xdr:row>
      <xdr:rowOff>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311489C-573E-4D68-9B12-8DE7A06867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40</xdr:row>
      <xdr:rowOff>0</xdr:rowOff>
    </xdr:from>
    <xdr:to>
      <xdr:col>14</xdr:col>
      <xdr:colOff>619126</xdr:colOff>
      <xdr:row>58</xdr:row>
      <xdr:rowOff>152400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F23D3E71-4675-4C4F-8B40-1B51B53D3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71045-72AF-4880-B3EE-5F1D529DE2FA}">
  <dimension ref="A2:Q55"/>
  <sheetViews>
    <sheetView tabSelected="1" topLeftCell="A37" workbookViewId="0">
      <selection activeCell="J67" sqref="J67"/>
    </sheetView>
  </sheetViews>
  <sheetFormatPr baseColWidth="10" defaultRowHeight="15" x14ac:dyDescent="0.25"/>
  <cols>
    <col min="1" max="1" width="15" customWidth="1"/>
    <col min="2" max="2" width="15.28515625" bestFit="1" customWidth="1"/>
    <col min="19" max="19" width="16.7109375" customWidth="1"/>
  </cols>
  <sheetData>
    <row r="2" spans="1:16" x14ac:dyDescent="0.25">
      <c r="A2" s="8" t="s">
        <v>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4" spans="1:16" x14ac:dyDescent="0.25">
      <c r="A4" s="7"/>
      <c r="B4" s="6" t="s">
        <v>1</v>
      </c>
      <c r="C4" s="6" t="s">
        <v>2</v>
      </c>
    </row>
    <row r="5" spans="1:16" x14ac:dyDescent="0.25">
      <c r="A5" s="5">
        <v>2013</v>
      </c>
      <c r="B5" s="4">
        <v>10046264</v>
      </c>
      <c r="C5" s="2"/>
    </row>
    <row r="6" spans="1:16" x14ac:dyDescent="0.25">
      <c r="A6" s="5">
        <v>2014</v>
      </c>
      <c r="B6" s="4">
        <v>10282944</v>
      </c>
      <c r="C6" s="2">
        <v>2.3559006611811206E-2</v>
      </c>
    </row>
    <row r="7" spans="1:16" x14ac:dyDescent="0.25">
      <c r="A7" s="5">
        <v>2015</v>
      </c>
      <c r="B7" s="4">
        <v>10176762</v>
      </c>
      <c r="C7" s="2">
        <v>-1.0326031144388237E-2</v>
      </c>
    </row>
    <row r="8" spans="1:16" x14ac:dyDescent="0.25">
      <c r="A8" s="5">
        <v>2016</v>
      </c>
      <c r="B8" s="4">
        <v>10331731</v>
      </c>
      <c r="C8" s="2">
        <v>1.5227731571201053E-2</v>
      </c>
    </row>
    <row r="9" spans="1:16" x14ac:dyDescent="0.25">
      <c r="A9" s="5">
        <v>2017</v>
      </c>
      <c r="B9" s="4">
        <v>11349344</v>
      </c>
      <c r="C9" s="2">
        <v>9.8493950336105307E-2</v>
      </c>
    </row>
    <row r="10" spans="1:16" x14ac:dyDescent="0.25">
      <c r="A10" s="5">
        <v>2018</v>
      </c>
      <c r="B10" s="4">
        <v>12288708</v>
      </c>
      <c r="C10" s="2">
        <v>8.2768131796868705E-2</v>
      </c>
    </row>
    <row r="11" spans="1:16" x14ac:dyDescent="0.25">
      <c r="A11" s="5">
        <v>2019</v>
      </c>
      <c r="B11" s="4">
        <v>12932734</v>
      </c>
      <c r="C11" s="2">
        <v>5.2407950453375651E-2</v>
      </c>
    </row>
    <row r="12" spans="1:16" x14ac:dyDescent="0.25">
      <c r="A12" s="5">
        <v>2020</v>
      </c>
      <c r="B12" s="4">
        <v>2777802</v>
      </c>
      <c r="C12" s="2">
        <v>-0.78521154150390782</v>
      </c>
    </row>
    <row r="13" spans="1:16" x14ac:dyDescent="0.25">
      <c r="A13" s="5">
        <v>2021</v>
      </c>
      <c r="B13" s="4">
        <v>3721702</v>
      </c>
      <c r="C13" s="2">
        <v>0.339801036934958</v>
      </c>
    </row>
    <row r="14" spans="1:16" x14ac:dyDescent="0.25">
      <c r="A14" s="5">
        <v>2022</v>
      </c>
      <c r="B14" s="4">
        <v>10868863</v>
      </c>
      <c r="C14" s="2">
        <v>1.9204012035353717</v>
      </c>
    </row>
    <row r="15" spans="1:16" x14ac:dyDescent="0.25">
      <c r="A15" s="5">
        <v>2023</v>
      </c>
      <c r="B15" s="4">
        <v>14524727</v>
      </c>
      <c r="C15" s="2">
        <v>0.33636121828014587</v>
      </c>
    </row>
    <row r="16" spans="1:16" x14ac:dyDescent="0.25">
      <c r="A16" s="5">
        <v>2024</v>
      </c>
      <c r="B16" s="4">
        <v>17411949</v>
      </c>
      <c r="C16" s="2">
        <v>0.19877977740993003</v>
      </c>
    </row>
    <row r="17" spans="1:17" x14ac:dyDescent="0.25">
      <c r="A17" s="5">
        <v>2025</v>
      </c>
      <c r="B17" s="4">
        <v>19792594</v>
      </c>
      <c r="C17" s="2">
        <v>0.13672478595015414</v>
      </c>
    </row>
    <row r="18" spans="1:17" x14ac:dyDescent="0.25">
      <c r="B18" s="10"/>
      <c r="D18" s="11"/>
    </row>
    <row r="20" spans="1:17" x14ac:dyDescent="0.25">
      <c r="A20" s="8" t="s">
        <v>3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3" spans="1:17" x14ac:dyDescent="0.25">
      <c r="A23" s="1"/>
      <c r="B23" s="3" t="s">
        <v>5</v>
      </c>
      <c r="C23" s="6" t="s">
        <v>2</v>
      </c>
    </row>
    <row r="24" spans="1:17" x14ac:dyDescent="0.25">
      <c r="A24" s="1">
        <v>2013</v>
      </c>
      <c r="B24" s="4">
        <v>19121947</v>
      </c>
      <c r="C24" s="2"/>
      <c r="Q24" s="7"/>
    </row>
    <row r="25" spans="1:17" x14ac:dyDescent="0.25">
      <c r="A25" s="1">
        <v>2014</v>
      </c>
      <c r="B25" s="4">
        <v>19601022</v>
      </c>
      <c r="C25" s="2">
        <f>B25/B24-1</f>
        <v>2.5053672620261924E-2</v>
      </c>
      <c r="Q25" s="7"/>
    </row>
    <row r="26" spans="1:17" x14ac:dyDescent="0.25">
      <c r="A26" s="1">
        <v>2015</v>
      </c>
      <c r="B26" s="4">
        <v>18458252</v>
      </c>
      <c r="C26" s="2">
        <f t="shared" ref="C26:C36" si="0">B26/B25-1</f>
        <v>-5.8301551827246612E-2</v>
      </c>
      <c r="Q26" s="7"/>
    </row>
    <row r="27" spans="1:17" x14ac:dyDescent="0.25">
      <c r="A27" s="1">
        <v>2016</v>
      </c>
      <c r="B27" s="4">
        <v>19219559</v>
      </c>
      <c r="C27" s="2">
        <f t="shared" si="0"/>
        <v>4.1244804762661236E-2</v>
      </c>
      <c r="Q27" s="7"/>
    </row>
    <row r="28" spans="1:17" x14ac:dyDescent="0.25">
      <c r="A28" s="1">
        <v>2017</v>
      </c>
      <c r="B28" s="4">
        <v>22075722</v>
      </c>
      <c r="C28" s="2">
        <f t="shared" si="0"/>
        <v>0.14860710383625353</v>
      </c>
    </row>
    <row r="29" spans="1:17" x14ac:dyDescent="0.25">
      <c r="A29" s="1">
        <v>2018</v>
      </c>
      <c r="B29" s="4">
        <v>23996814</v>
      </c>
      <c r="C29" s="2">
        <f t="shared" si="0"/>
        <v>8.7022838935913338E-2</v>
      </c>
    </row>
    <row r="30" spans="1:17" x14ac:dyDescent="0.25">
      <c r="A30" s="1" t="s">
        <v>7</v>
      </c>
      <c r="B30" s="4">
        <v>34722176</v>
      </c>
      <c r="C30" s="2">
        <f t="shared" si="0"/>
        <v>0.44694941586828985</v>
      </c>
    </row>
    <row r="31" spans="1:17" x14ac:dyDescent="0.25">
      <c r="A31" s="1">
        <v>2020</v>
      </c>
      <c r="B31" s="4">
        <v>6988019</v>
      </c>
      <c r="C31" s="2">
        <f t="shared" si="0"/>
        <v>-0.79874478488905765</v>
      </c>
    </row>
    <row r="32" spans="1:17" x14ac:dyDescent="0.25">
      <c r="A32" s="1">
        <v>2021</v>
      </c>
      <c r="B32" s="4">
        <v>9191625</v>
      </c>
      <c r="C32" s="2">
        <f t="shared" si="0"/>
        <v>0.31534058507854668</v>
      </c>
    </row>
    <row r="33" spans="1:16" x14ac:dyDescent="0.25">
      <c r="A33" s="1">
        <v>2022</v>
      </c>
      <c r="B33" s="4">
        <v>19006491</v>
      </c>
      <c r="C33" s="2">
        <f t="shared" si="0"/>
        <v>1.0678053119007793</v>
      </c>
    </row>
    <row r="34" spans="1:16" x14ac:dyDescent="0.25">
      <c r="A34" s="1" t="s">
        <v>10</v>
      </c>
      <c r="B34" s="4">
        <v>35874242</v>
      </c>
      <c r="C34" s="2">
        <f t="shared" si="0"/>
        <v>0.88747317955744709</v>
      </c>
    </row>
    <row r="35" spans="1:16" x14ac:dyDescent="0.25">
      <c r="A35" s="1" t="s">
        <v>8</v>
      </c>
      <c r="B35" s="4">
        <v>39915548</v>
      </c>
      <c r="C35" s="2">
        <f t="shared" si="0"/>
        <v>0.11265202481490766</v>
      </c>
    </row>
    <row r="36" spans="1:16" x14ac:dyDescent="0.25">
      <c r="A36" s="1" t="s">
        <v>9</v>
      </c>
      <c r="B36" s="4">
        <v>43426930</v>
      </c>
      <c r="C36" s="2">
        <f t="shared" si="0"/>
        <v>8.7970281655659566E-2</v>
      </c>
      <c r="D36" s="11"/>
    </row>
    <row r="38" spans="1:16" x14ac:dyDescent="0.25">
      <c r="A38" s="8" t="s">
        <v>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41" spans="1:16" x14ac:dyDescent="0.25">
      <c r="A41" s="1"/>
      <c r="B41" s="3" t="s">
        <v>0</v>
      </c>
      <c r="C41" s="6" t="s">
        <v>11</v>
      </c>
    </row>
    <row r="42" spans="1:16" x14ac:dyDescent="0.25">
      <c r="A42" s="1">
        <v>2019</v>
      </c>
      <c r="B42" s="4">
        <v>78747.400000000009</v>
      </c>
      <c r="C42" s="2">
        <v>7.8402077173685303E-2</v>
      </c>
    </row>
    <row r="43" spans="1:16" x14ac:dyDescent="0.25">
      <c r="A43" s="1">
        <v>2023</v>
      </c>
      <c r="B43" s="4">
        <v>107562</v>
      </c>
      <c r="C43" s="2">
        <v>0.14602000916287539</v>
      </c>
    </row>
    <row r="44" spans="1:16" x14ac:dyDescent="0.25">
      <c r="A44" s="1">
        <v>2024</v>
      </c>
      <c r="B44" s="4">
        <v>114475</v>
      </c>
      <c r="C44" s="2">
        <v>6.4269909447574491E-2</v>
      </c>
    </row>
    <row r="45" spans="1:16" x14ac:dyDescent="0.25">
      <c r="A45" s="1">
        <v>2025</v>
      </c>
      <c r="B45" s="4">
        <v>138101</v>
      </c>
      <c r="C45" s="2">
        <v>0.20638567372788819</v>
      </c>
    </row>
    <row r="55" spans="2:3" x14ac:dyDescent="0.25">
      <c r="B55" s="10"/>
      <c r="C55" s="12"/>
    </row>
  </sheetData>
  <sortState xmlns:xlrd2="http://schemas.microsoft.com/office/spreadsheetml/2017/richdata2" ref="R42:S53">
    <sortCondition ref="R42:R53"/>
  </sortState>
  <pageMargins left="0.7" right="0.7" top="0.75" bottom="0.75" header="0.3" footer="0.3"/>
  <ignoredErrors>
    <ignoredError sqref="A30:A3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Graphes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HAFFOUD Driss</cp:lastModifiedBy>
  <dcterms:created xsi:type="dcterms:W3CDTF">2014-03-10T11:43:16Z</dcterms:created>
  <dcterms:modified xsi:type="dcterms:W3CDTF">2026-02-10T09:51:26Z</dcterms:modified>
</cp:coreProperties>
</file>