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ette\Desktop\Chiffres clés V.Arabe\"/>
    </mc:Choice>
  </mc:AlternateContent>
  <xr:revisionPtr revIDLastSave="0" documentId="13_ncr:1_{6BA253FB-9863-48CE-A7A2-B34D95448B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aux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7" i="10" l="1"/>
  <c r="G21" i="10"/>
  <c r="G24" i="10"/>
  <c r="G5" i="10"/>
  <c r="F17" i="10"/>
  <c r="F21" i="10"/>
  <c r="F24" i="10"/>
  <c r="F5" i="10"/>
  <c r="G6" i="10"/>
  <c r="G7" i="10"/>
  <c r="G8" i="10"/>
  <c r="G9" i="10"/>
  <c r="F10" i="10"/>
  <c r="G11" i="10"/>
  <c r="G12" i="10"/>
  <c r="G13" i="10"/>
  <c r="G14" i="10"/>
  <c r="G15" i="10"/>
  <c r="G16" i="10"/>
  <c r="F18" i="10"/>
  <c r="G19" i="10"/>
  <c r="G20" i="10"/>
  <c r="G22" i="10"/>
  <c r="G23" i="10"/>
  <c r="F13" i="10" l="1"/>
  <c r="F12" i="10"/>
  <c r="F14" i="10"/>
  <c r="F9" i="10"/>
  <c r="F8" i="10"/>
  <c r="F7" i="10"/>
  <c r="F6" i="10"/>
  <c r="G18" i="10"/>
  <c r="F15" i="10"/>
  <c r="F23" i="10"/>
  <c r="G10" i="10"/>
  <c r="F20" i="10"/>
  <c r="F19" i="10"/>
  <c r="F16" i="10"/>
  <c r="F11" i="10"/>
  <c r="F22" i="10"/>
</calcChain>
</file>

<file path=xl/sharedStrings.xml><?xml version="1.0" encoding="utf-8"?>
<sst xmlns="http://schemas.openxmlformats.org/spreadsheetml/2006/main" count="24" uniqueCount="24">
  <si>
    <t/>
  </si>
  <si>
    <t>تطور عدد الوافدين من السياح  بمراكز الحدود حسب نقط العبور</t>
  </si>
  <si>
    <t>مجموع الوافدين عبر الجو</t>
  </si>
  <si>
    <t>مطار مراكش المنارة</t>
  </si>
  <si>
    <t>مطار محمد الخامس</t>
  </si>
  <si>
    <t>مطار أكادير المسيرة</t>
  </si>
  <si>
    <t>مطار طنجة بن بطوطة</t>
  </si>
  <si>
    <t>مطار فاس سايس</t>
  </si>
  <si>
    <t>مطار ورزازات</t>
  </si>
  <si>
    <t>مجموع  الوافدين عبر البحر</t>
  </si>
  <si>
    <t>ميناء طنجة المتوسط</t>
  </si>
  <si>
    <t>مجموع  الوافدين عبر البر</t>
  </si>
  <si>
    <t>باب سبتة</t>
  </si>
  <si>
    <t>بني أنزار</t>
  </si>
  <si>
    <t>المجموع</t>
  </si>
  <si>
    <t>مطار العروي الناضور</t>
  </si>
  <si>
    <t>مطار وجدة أنكاد</t>
  </si>
  <si>
    <t>مطارالصويرة موكادور</t>
  </si>
  <si>
    <t>مطار تطوان سانية الرمل</t>
  </si>
  <si>
    <t>ميناء طنجة المدينة</t>
  </si>
  <si>
    <t>ميناء الناضور غرب المتوسط</t>
  </si>
  <si>
    <t>الحصة 2025</t>
  </si>
  <si>
    <t>تباين 25/24</t>
  </si>
  <si>
    <t>مطار الرباط سلا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</si>
</sst>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_-* #,##0\ _€_-;\-* #,##0\ _€_-;_-* &quot;-&quot;??\ _€_-;_-@_-"/>
    <numFmt numFmtId="166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7">
    <xf numFmtId="0" fontId="0" fillId="0" borderId="0" xfId="0"/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3" fillId="0" borderId="0" xfId="0" applyFont="1"/>
    <xf numFmtId="0" fontId="4" fillId="2" borderId="2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5" fillId="2" borderId="3" xfId="0" applyFont="1" applyFill="1" applyBorder="1" applyAlignment="1">
      <alignment horizontal="right"/>
    </xf>
    <xf numFmtId="0" fontId="6" fillId="0" borderId="0" xfId="0" applyFont="1"/>
    <xf numFmtId="0" fontId="7" fillId="0" borderId="0" xfId="0" applyFont="1"/>
    <xf numFmtId="0" fontId="4" fillId="2" borderId="2" xfId="0" applyFont="1" applyFill="1" applyBorder="1"/>
    <xf numFmtId="0" fontId="5" fillId="2" borderId="3" xfId="0" applyFont="1" applyFill="1" applyBorder="1"/>
    <xf numFmtId="0" fontId="4" fillId="2" borderId="3" xfId="0" applyFont="1" applyFill="1" applyBorder="1"/>
    <xf numFmtId="165" fontId="3" fillId="0" borderId="1" xfId="1" applyNumberFormat="1" applyFont="1" applyBorder="1" applyAlignment="1">
      <alignment horizontal="center" wrapText="1"/>
    </xf>
    <xf numFmtId="9" fontId="3" fillId="0" borderId="1" xfId="4" applyFont="1" applyBorder="1" applyAlignment="1">
      <alignment horizontal="center" wrapText="1"/>
    </xf>
    <xf numFmtId="165" fontId="0" fillId="0" borderId="1" xfId="1" applyNumberFormat="1" applyFont="1" applyBorder="1" applyAlignment="1">
      <alignment horizontal="center" wrapText="1"/>
    </xf>
    <xf numFmtId="9" fontId="0" fillId="0" borderId="1" xfId="4" applyFont="1" applyBorder="1" applyAlignment="1">
      <alignment horizontal="center" wrapText="1"/>
    </xf>
    <xf numFmtId="166" fontId="0" fillId="0" borderId="1" xfId="4" applyNumberFormat="1" applyFont="1" applyBorder="1" applyAlignment="1">
      <alignment horizontal="center" wrapText="1"/>
    </xf>
  </cellXfs>
  <cellStyles count="6">
    <cellStyle name="Milliers" xfId="1" builtinId="3"/>
    <cellStyle name="Normal" xfId="0" builtinId="0"/>
    <cellStyle name="Normal 2" xfId="2" xr:uid="{00000000-0005-0000-0000-000002000000}"/>
    <cellStyle name="Normal 3" xfId="3" xr:uid="{00000000-0005-0000-0000-000003000000}"/>
    <cellStyle name="Pourcentage" xfId="4" builtinId="5"/>
    <cellStyle name="Pourcentage 2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58D67-5867-4D00-854F-FFAB29B7F541}">
  <dimension ref="A1:G26"/>
  <sheetViews>
    <sheetView rightToLeft="1" tabSelected="1" topLeftCell="A9" zoomScale="190" zoomScaleNormal="190" workbookViewId="0">
      <selection activeCell="A11" sqref="A11"/>
    </sheetView>
  </sheetViews>
  <sheetFormatPr baseColWidth="10" defaultRowHeight="15" x14ac:dyDescent="0.25"/>
  <cols>
    <col min="1" max="1" width="29" customWidth="1"/>
    <col min="2" max="2" width="13.42578125" customWidth="1"/>
    <col min="3" max="3" width="14.140625" bestFit="1" customWidth="1"/>
    <col min="4" max="5" width="16" customWidth="1"/>
    <col min="7" max="7" width="12" customWidth="1"/>
  </cols>
  <sheetData>
    <row r="1" spans="1:7" x14ac:dyDescent="0.25">
      <c r="A1" s="3" t="s">
        <v>0</v>
      </c>
    </row>
    <row r="2" spans="1:7" ht="18.75" x14ac:dyDescent="0.3">
      <c r="A2" s="7" t="s">
        <v>1</v>
      </c>
      <c r="B2" s="8"/>
      <c r="C2" s="8"/>
    </row>
    <row r="4" spans="1:7" x14ac:dyDescent="0.25">
      <c r="A4" s="4"/>
      <c r="B4" s="4">
        <v>2019</v>
      </c>
      <c r="C4" s="5">
        <v>2023</v>
      </c>
      <c r="D4" s="4">
        <v>2024</v>
      </c>
      <c r="E4" s="5">
        <v>2025</v>
      </c>
      <c r="F4" s="1" t="s">
        <v>22</v>
      </c>
      <c r="G4" s="2" t="s">
        <v>21</v>
      </c>
    </row>
    <row r="5" spans="1:7" x14ac:dyDescent="0.25">
      <c r="A5" s="9" t="s">
        <v>2</v>
      </c>
      <c r="B5" s="12">
        <v>9081935</v>
      </c>
      <c r="C5" s="12">
        <v>9614665</v>
      </c>
      <c r="D5" s="12">
        <v>11813294</v>
      </c>
      <c r="E5" s="12">
        <v>13659344</v>
      </c>
      <c r="F5" s="13">
        <f>E5/D5-1</f>
        <v>0.15626886116607275</v>
      </c>
      <c r="G5" s="13">
        <f>E5/$E$24</f>
        <v>0.69012399284297954</v>
      </c>
    </row>
    <row r="6" spans="1:7" x14ac:dyDescent="0.25">
      <c r="A6" s="10" t="s">
        <v>3</v>
      </c>
      <c r="B6" s="14">
        <v>3093897</v>
      </c>
      <c r="C6" s="14">
        <v>3254555</v>
      </c>
      <c r="D6" s="14">
        <v>4314097</v>
      </c>
      <c r="E6" s="14">
        <v>4799837</v>
      </c>
      <c r="F6" s="15">
        <f t="shared" ref="F6:F24" si="0">E6/D6-1</f>
        <v>0.11259366676270832</v>
      </c>
      <c r="G6" s="15">
        <f t="shared" ref="G6:G24" si="1">E6/$E$24</f>
        <v>0.24250671741157323</v>
      </c>
    </row>
    <row r="7" spans="1:7" x14ac:dyDescent="0.25">
      <c r="A7" s="10" t="s">
        <v>4</v>
      </c>
      <c r="B7" s="14">
        <v>2527344</v>
      </c>
      <c r="C7" s="14">
        <v>2295893</v>
      </c>
      <c r="D7" s="14">
        <v>2508032</v>
      </c>
      <c r="E7" s="14">
        <v>3147674</v>
      </c>
      <c r="F7" s="15">
        <f t="shared" si="0"/>
        <v>0.25503741579054817</v>
      </c>
      <c r="G7" s="15">
        <f t="shared" si="1"/>
        <v>0.15903291908074302</v>
      </c>
    </row>
    <row r="8" spans="1:7" x14ac:dyDescent="0.25">
      <c r="A8" s="10" t="s">
        <v>5</v>
      </c>
      <c r="B8" s="14">
        <v>874510</v>
      </c>
      <c r="C8" s="14">
        <v>944164</v>
      </c>
      <c r="D8" s="14">
        <v>1272713</v>
      </c>
      <c r="E8" s="14">
        <v>1402010</v>
      </c>
      <c r="F8" s="15">
        <f t="shared" si="0"/>
        <v>0.10159163927766901</v>
      </c>
      <c r="G8" s="15">
        <f t="shared" si="1"/>
        <v>7.0835081040918638E-2</v>
      </c>
    </row>
    <row r="9" spans="1:7" x14ac:dyDescent="0.25">
      <c r="A9" s="10" t="s">
        <v>6</v>
      </c>
      <c r="B9" s="14">
        <v>697948</v>
      </c>
      <c r="C9" s="14">
        <v>789147</v>
      </c>
      <c r="D9" s="14">
        <v>959362</v>
      </c>
      <c r="E9" s="14">
        <v>1176783</v>
      </c>
      <c r="F9" s="15">
        <f t="shared" si="0"/>
        <v>0.22663082340138541</v>
      </c>
      <c r="G9" s="15">
        <f t="shared" si="1"/>
        <v>5.9455723691396893E-2</v>
      </c>
    </row>
    <row r="10" spans="1:7" x14ac:dyDescent="0.25">
      <c r="A10" s="10" t="s">
        <v>7</v>
      </c>
      <c r="B10" s="14">
        <v>574206</v>
      </c>
      <c r="C10" s="14">
        <v>705630</v>
      </c>
      <c r="D10" s="14">
        <v>798610</v>
      </c>
      <c r="E10" s="14">
        <v>818399</v>
      </c>
      <c r="F10" s="15">
        <f t="shared" si="0"/>
        <v>2.4779304040770889E-2</v>
      </c>
      <c r="G10" s="15">
        <f t="shared" si="1"/>
        <v>4.1348748931039563E-2</v>
      </c>
    </row>
    <row r="11" spans="1:7" x14ac:dyDescent="0.25">
      <c r="A11" s="10" t="s">
        <v>23</v>
      </c>
      <c r="B11" s="14">
        <v>462918</v>
      </c>
      <c r="C11" s="14">
        <v>450792</v>
      </c>
      <c r="D11" s="14">
        <v>638242</v>
      </c>
      <c r="E11" s="14">
        <v>827717</v>
      </c>
      <c r="F11" s="15">
        <f t="shared" si="0"/>
        <v>0.29687015270069983</v>
      </c>
      <c r="G11" s="15">
        <f t="shared" si="1"/>
        <v>4.181953108319203E-2</v>
      </c>
    </row>
    <row r="12" spans="1:7" x14ac:dyDescent="0.25">
      <c r="A12" s="10" t="s">
        <v>15</v>
      </c>
      <c r="B12" s="14">
        <v>354843</v>
      </c>
      <c r="C12" s="14">
        <v>452355</v>
      </c>
      <c r="D12" s="14">
        <v>473300</v>
      </c>
      <c r="E12" s="14">
        <v>565299</v>
      </c>
      <c r="F12" s="15">
        <f t="shared" si="0"/>
        <v>0.1943777730826115</v>
      </c>
      <c r="G12" s="15">
        <f t="shared" si="1"/>
        <v>2.856113756488917E-2</v>
      </c>
    </row>
    <row r="13" spans="1:7" x14ac:dyDescent="0.25">
      <c r="A13" s="10" t="s">
        <v>16</v>
      </c>
      <c r="B13" s="14">
        <v>291963</v>
      </c>
      <c r="C13" s="14">
        <v>382540</v>
      </c>
      <c r="D13" s="14">
        <v>402806</v>
      </c>
      <c r="E13" s="14">
        <v>410811</v>
      </c>
      <c r="F13" s="15">
        <f t="shared" si="0"/>
        <v>1.9873090271743665E-2</v>
      </c>
      <c r="G13" s="15">
        <f t="shared" si="1"/>
        <v>2.0755793808532624E-2</v>
      </c>
    </row>
    <row r="14" spans="1:7" x14ac:dyDescent="0.25">
      <c r="A14" s="6" t="s">
        <v>18</v>
      </c>
      <c r="B14" s="14">
        <v>11848</v>
      </c>
      <c r="C14" s="14">
        <v>97260</v>
      </c>
      <c r="D14" s="14">
        <v>139394</v>
      </c>
      <c r="E14" s="14">
        <v>153161</v>
      </c>
      <c r="F14" s="15">
        <f t="shared" si="0"/>
        <v>9.876321792903564E-2</v>
      </c>
      <c r="G14" s="15">
        <f t="shared" si="1"/>
        <v>7.7382984766928477E-3</v>
      </c>
    </row>
    <row r="15" spans="1:7" x14ac:dyDescent="0.25">
      <c r="A15" s="10" t="s">
        <v>17</v>
      </c>
      <c r="B15" s="14">
        <v>60559</v>
      </c>
      <c r="C15" s="14">
        <v>87612</v>
      </c>
      <c r="D15" s="14">
        <v>106126</v>
      </c>
      <c r="E15" s="14">
        <v>148722</v>
      </c>
      <c r="F15" s="15">
        <f t="shared" si="0"/>
        <v>0.40137195409230531</v>
      </c>
      <c r="G15" s="15">
        <f t="shared" si="1"/>
        <v>7.51402266928731E-3</v>
      </c>
    </row>
    <row r="16" spans="1:7" x14ac:dyDescent="0.25">
      <c r="A16" s="10" t="s">
        <v>8</v>
      </c>
      <c r="B16" s="14">
        <v>45003</v>
      </c>
      <c r="C16" s="14">
        <v>51550</v>
      </c>
      <c r="D16" s="14">
        <v>58887</v>
      </c>
      <c r="E16" s="14">
        <v>56775</v>
      </c>
      <c r="F16" s="15">
        <f t="shared" si="0"/>
        <v>-3.5865301339854327E-2</v>
      </c>
      <c r="G16" s="16">
        <f t="shared" si="1"/>
        <v>2.868497176267042E-3</v>
      </c>
    </row>
    <row r="17" spans="1:7" x14ac:dyDescent="0.25">
      <c r="A17" s="11" t="s">
        <v>9</v>
      </c>
      <c r="B17" s="12">
        <v>2320964</v>
      </c>
      <c r="C17" s="12">
        <v>1927728</v>
      </c>
      <c r="D17" s="12">
        <v>2186737</v>
      </c>
      <c r="E17" s="12">
        <v>2548003</v>
      </c>
      <c r="F17" s="13">
        <f t="shared" si="0"/>
        <v>0.16520779590778401</v>
      </c>
      <c r="G17" s="13">
        <f t="shared" si="1"/>
        <v>0.12873517235790316</v>
      </c>
    </row>
    <row r="18" spans="1:7" x14ac:dyDescent="0.25">
      <c r="A18" s="10" t="s">
        <v>10</v>
      </c>
      <c r="B18" s="14">
        <v>1258640</v>
      </c>
      <c r="C18" s="14">
        <v>1049499</v>
      </c>
      <c r="D18" s="14">
        <v>1219275</v>
      </c>
      <c r="E18" s="14">
        <v>1409395</v>
      </c>
      <c r="F18" s="15">
        <f t="shared" si="0"/>
        <v>0.15592872813762271</v>
      </c>
      <c r="G18" s="15">
        <f t="shared" si="1"/>
        <v>7.1208200400614499E-2</v>
      </c>
    </row>
    <row r="19" spans="1:7" x14ac:dyDescent="0.25">
      <c r="A19" s="10" t="s">
        <v>19</v>
      </c>
      <c r="B19" s="14">
        <v>670515</v>
      </c>
      <c r="C19" s="14">
        <v>533991</v>
      </c>
      <c r="D19" s="14">
        <v>563792</v>
      </c>
      <c r="E19" s="14">
        <v>668835</v>
      </c>
      <c r="F19" s="15">
        <f t="shared" si="0"/>
        <v>0.18631516587677721</v>
      </c>
      <c r="G19" s="15">
        <f t="shared" si="1"/>
        <v>3.3792185097112584E-2</v>
      </c>
    </row>
    <row r="20" spans="1:7" x14ac:dyDescent="0.25">
      <c r="A20" s="10" t="s">
        <v>20</v>
      </c>
      <c r="B20" s="14">
        <v>315461</v>
      </c>
      <c r="C20" s="14">
        <v>295246</v>
      </c>
      <c r="D20" s="14">
        <v>356145</v>
      </c>
      <c r="E20" s="14">
        <v>416593</v>
      </c>
      <c r="F20" s="15">
        <f t="shared" si="0"/>
        <v>0.16972862176922332</v>
      </c>
      <c r="G20" s="15">
        <f t="shared" si="1"/>
        <v>2.104792327877791E-2</v>
      </c>
    </row>
    <row r="21" spans="1:7" x14ac:dyDescent="0.25">
      <c r="A21" s="11" t="s">
        <v>11</v>
      </c>
      <c r="B21" s="12">
        <v>1529835</v>
      </c>
      <c r="C21" s="12">
        <v>2982334</v>
      </c>
      <c r="D21" s="12">
        <v>3411918</v>
      </c>
      <c r="E21" s="12">
        <v>3585247</v>
      </c>
      <c r="F21" s="13">
        <f t="shared" si="0"/>
        <v>5.0801045042700332E-2</v>
      </c>
      <c r="G21" s="13">
        <f t="shared" si="1"/>
        <v>0.18114083479911727</v>
      </c>
    </row>
    <row r="22" spans="1:7" x14ac:dyDescent="0.25">
      <c r="A22" s="10" t="s">
        <v>12</v>
      </c>
      <c r="B22" s="14">
        <v>1049192</v>
      </c>
      <c r="C22" s="14">
        <v>1533951</v>
      </c>
      <c r="D22" s="14">
        <v>1823649</v>
      </c>
      <c r="E22" s="14">
        <v>1998114</v>
      </c>
      <c r="F22" s="15">
        <f t="shared" si="0"/>
        <v>9.5668080864245164E-2</v>
      </c>
      <c r="G22" s="15">
        <f t="shared" si="1"/>
        <v>0.10095260883944772</v>
      </c>
    </row>
    <row r="23" spans="1:7" x14ac:dyDescent="0.25">
      <c r="A23" s="10" t="s">
        <v>13</v>
      </c>
      <c r="B23" s="14">
        <v>435843</v>
      </c>
      <c r="C23" s="14">
        <v>1391376</v>
      </c>
      <c r="D23" s="14">
        <v>1518487</v>
      </c>
      <c r="E23" s="14">
        <v>1512448</v>
      </c>
      <c r="F23" s="15">
        <f t="shared" si="0"/>
        <v>-3.9769849857127504E-3</v>
      </c>
      <c r="G23" s="15">
        <f t="shared" si="1"/>
        <v>7.6414844865710888E-2</v>
      </c>
    </row>
    <row r="24" spans="1:7" x14ac:dyDescent="0.25">
      <c r="A24" s="11" t="s">
        <v>14</v>
      </c>
      <c r="B24" s="12">
        <v>12932734</v>
      </c>
      <c r="C24" s="12">
        <v>14524727</v>
      </c>
      <c r="D24" s="12">
        <v>17411949</v>
      </c>
      <c r="E24" s="12">
        <v>19792594</v>
      </c>
      <c r="F24" s="13">
        <f t="shared" si="0"/>
        <v>0.13672478595015414</v>
      </c>
      <c r="G24" s="13">
        <f t="shared" si="1"/>
        <v>1</v>
      </c>
    </row>
    <row r="26" spans="1:7" ht="13.5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ABETTE Latifa</cp:lastModifiedBy>
  <dcterms:created xsi:type="dcterms:W3CDTF">2014-03-10T11:43:16Z</dcterms:created>
  <dcterms:modified xsi:type="dcterms:W3CDTF">2026-02-17T14:55:11Z</dcterms:modified>
</cp:coreProperties>
</file>